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rlette.veronica\Desktop\CUENTA PUBLICA 2021\"/>
    </mc:Choice>
  </mc:AlternateContent>
  <xr:revisionPtr revIDLastSave="0" documentId="13_ncr:1_{AAF2872C-46B3-432E-8EA0-B4EF84657D95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840" xr2:uid="{00000000-000D-0000-FFFF-FFFF00000000}"/>
  </bookViews>
  <sheets>
    <sheet name="ESF_DET" sheetId="1" r:id="rId1"/>
  </sheets>
  <definedNames>
    <definedName name="_xlnm.Print_Area" localSheetId="0">ESF_DET!$B$2:$G$91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1" l="1"/>
  <c r="G63" i="1" s="1"/>
  <c r="F66" i="1"/>
  <c r="F63" i="1" s="1"/>
  <c r="G75" i="1"/>
  <c r="F75" i="1"/>
  <c r="G68" i="1"/>
  <c r="F68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F81" i="1" s="1"/>
  <c r="D47" i="1"/>
  <c r="D62" i="1" s="1"/>
  <c r="G81" i="1" l="1"/>
</calcChain>
</file>

<file path=xl/sharedStrings.xml><?xml version="1.0" encoding="utf-8"?>
<sst xmlns="http://schemas.openxmlformats.org/spreadsheetml/2006/main" count="136" uniqueCount="133">
  <si>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</si>
  <si>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</si>
  <si>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</si>
  <si>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</si>
  <si>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</si>
  <si>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</si>
  <si>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</si>
  <si>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</si>
  <si>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</si>
  <si>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</si>
  <si>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</si>
  <si>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</si>
  <si>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</si>
  <si>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</si>
  <si>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</si>
  <si>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</si>
  <si>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</si>
  <si>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</si>
  <si>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</si>
  <si>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</si>
  <si>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</si>
  <si>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</si>
  <si>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</si>
  <si>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</si>
  <si>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</si>
  <si>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</si>
  <si>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</si>
  <si>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</si>
  <si>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</si>
  <si>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</si>
  <si>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</si>
  <si>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</si>
  <si>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</si>
  <si>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</si>
  <si>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</si>
  <si>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</si>
  <si>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</si>
  <si>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</si>
  <si>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</si>
  <si>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</si>
  <si>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</si>
  <si>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</si>
  <si>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</si>
  <si>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</si>
  <si>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</si>
  <si>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</si>
  <si>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</si>
  <si>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</si>
  <si>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</si>
  <si>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</si>
  <si>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</si>
  <si>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</si>
  <si>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</si>
  <si>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</si>
  <si>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</si>
  <si>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</si>
  <si>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</si>
  <si>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</si>
  <si>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</si>
  <si>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</si>
  <si>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</si>
  <si>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</si>
  <si>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</si>
  <si>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</si>
  <si>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</si>
  <si>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</si>
  <si>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</si>
  <si>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</si>
  <si>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</si>
  <si>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</si>
  <si>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</si>
  <si>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</si>
  <si>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</si>
  <si>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</si>
  <si>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</si>
  <si>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</si>
  <si>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</si>
  <si>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</si>
  <si>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</si>
  <si>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</si>
  <si>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</si>
  <si>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</si>
  <si>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</si>
  <si>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</si>
  <si>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</si>
  <si>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</si>
  <si>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</si>
  <si>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</si>
  <si>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</si>
  <si>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</si>
  <si>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</si>
  <si>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</si>
  <si>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</si>
  <si>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</si>
  <si>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</si>
  <si>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</si>
  <si>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</si>
  <si>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</si>
  <si>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</si>
  <si>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</si>
  <si>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</si>
  <si>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</si>
  <si>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</si>
  <si>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</si>
  <si>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</si>
  <si>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</si>
  <si>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</si>
  <si>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</si>
  <si>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</si>
  <si>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</si>
  <si>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</si>
  <si>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</si>
  <si>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</si>
  <si>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</si>
  <si>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</si>
  <si>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</si>
  <si>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</si>
  <si>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</si>
  <si>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</si>
  <si>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</si>
  <si>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</si>
  <si>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</si>
  <si>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</si>
  <si>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Al 31 de diciembre de 2021 y al 31 de diciembre de 2020 (b)</t>
  </si>
  <si>
    <t xml:space="preserve">     ____________________________________        </t>
  </si>
  <si>
    <t xml:space="preserve">                                    LIC. RAFAEL LÓPEZ PARRA</t>
  </si>
  <si>
    <t xml:space="preserve">           MTRO. MARCO JULIO DURÁN VILLA</t>
  </si>
  <si>
    <t xml:space="preserve">                     DIRECTOR GENERAL DE ADMINISTRACIÓN</t>
  </si>
  <si>
    <t>DIRECTOR DE ADMINISTRACIÓN Y ENAJENACIÓN</t>
  </si>
  <si>
    <t xml:space="preserve">                         DE LA FISCALIA GENERAL DEL ESTADO</t>
  </si>
  <si>
    <t xml:space="preserve">            DE BIENES, FONDOS Y FIDEICOMISOS</t>
  </si>
  <si>
    <t>FONDO DE ATENCIÓN A NIÑOS Y NIÑAS HIJOS DE LAS VÍCTIMAS DE LA LUCHA CONTRA EL CRIMEN</t>
  </si>
  <si>
    <t xml:space="preserve">                              _________________________________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</si>
</sst>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zoomScale="90" zoomScaleNormal="90" workbookViewId="0">
      <selection activeCell="I21" sqref="I21"/>
    </sheetView>
  </sheetViews>
  <sheetFormatPr baseColWidth="10" defaultRowHeight="15" x14ac:dyDescent="0.25"/>
  <cols>
    <col min="1" max="1" width="4.7109375" customWidth="1"/>
    <col min="2" max="2" width="54.140625" style="1" customWidth="1"/>
    <col min="3" max="3" width="14.7109375" style="1" customWidth="1"/>
    <col min="4" max="4" width="17.85546875" style="1" bestFit="1" customWidth="1"/>
    <col min="5" max="5" width="50.5703125" style="1" customWidth="1"/>
    <col min="6" max="7" width="14.7109375" customWidth="1"/>
    <col min="8" max="8" width="22.140625" bestFit="1" customWidth="1"/>
  </cols>
  <sheetData>
    <row r="1" spans="2:8" ht="21" customHeight="1" thickBot="1" x14ac:dyDescent="0.35">
      <c r="H1" s="2" t="s">
        <v>0</v>
      </c>
    </row>
    <row r="2" spans="2:8" x14ac:dyDescent="0.25">
      <c r="B2" s="32" t="s">
        <v>131</v>
      </c>
      <c r="C2" s="33"/>
      <c r="D2" s="33"/>
      <c r="E2" s="33"/>
      <c r="F2" s="33"/>
      <c r="G2" s="34"/>
    </row>
    <row r="3" spans="2:8" x14ac:dyDescent="0.25">
      <c r="B3" s="35" t="s">
        <v>1</v>
      </c>
      <c r="C3" s="36"/>
      <c r="D3" s="36"/>
      <c r="E3" s="36"/>
      <c r="F3" s="36"/>
      <c r="G3" s="37"/>
    </row>
    <row r="4" spans="2:8" ht="15" customHeight="1" x14ac:dyDescent="0.3">
      <c r="B4" s="38" t="s">
        <v>123</v>
      </c>
      <c r="C4" s="39"/>
      <c r="D4" s="39"/>
      <c r="E4" s="39"/>
      <c r="F4" s="39"/>
      <c r="G4" s="40"/>
    </row>
    <row r="5" spans="2:8" thickBot="1" x14ac:dyDescent="0.35">
      <c r="B5" s="41" t="s">
        <v>2</v>
      </c>
      <c r="C5" s="42"/>
      <c r="D5" s="42"/>
      <c r="E5" s="42"/>
      <c r="F5" s="42"/>
      <c r="G5" s="43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ht="14.45" x14ac:dyDescent="0.3">
      <c r="B7" s="4" t="s">
        <v>4</v>
      </c>
      <c r="C7" s="5"/>
      <c r="D7" s="5"/>
      <c r="E7" s="6" t="s">
        <v>5</v>
      </c>
      <c r="F7" s="7"/>
      <c r="G7" s="7"/>
    </row>
    <row r="8" spans="2:8" ht="14.45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9" x14ac:dyDescent="0.3">
      <c r="B9" s="10" t="s">
        <v>8</v>
      </c>
      <c r="C9" s="20">
        <f>SUM(C10:C16)</f>
        <v>1311757.58</v>
      </c>
      <c r="D9" s="20">
        <f>SUM(D10:D16)</f>
        <v>79433.460000000006</v>
      </c>
      <c r="E9" s="11" t="s">
        <v>9</v>
      </c>
      <c r="F9" s="20">
        <f>SUM(F10:F18)</f>
        <v>0</v>
      </c>
      <c r="G9" s="20">
        <f>SUM(G10:G18)</f>
        <v>0</v>
      </c>
    </row>
    <row r="10" spans="2:8" x14ac:dyDescent="0.25">
      <c r="B10" s="12" t="s">
        <v>10</v>
      </c>
      <c r="C10" s="26">
        <v>0</v>
      </c>
      <c r="D10" s="26">
        <v>0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1311757.58</v>
      </c>
      <c r="D11" s="26">
        <v>79433.460000000006</v>
      </c>
      <c r="E11" s="13" t="s">
        <v>13</v>
      </c>
      <c r="F11" s="26">
        <v>0</v>
      </c>
      <c r="G11" s="26">
        <v>0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2.9" x14ac:dyDescent="0.3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2.9" x14ac:dyDescent="0.3">
      <c r="B16" s="12" t="s">
        <v>22</v>
      </c>
      <c r="C16" s="26">
        <v>0</v>
      </c>
      <c r="D16" s="26">
        <v>0</v>
      </c>
      <c r="E16" s="13" t="s">
        <v>23</v>
      </c>
      <c r="F16" s="26">
        <v>0</v>
      </c>
      <c r="G16" s="26">
        <v>0</v>
      </c>
    </row>
    <row r="17" spans="2:7" ht="22.9" x14ac:dyDescent="0.3">
      <c r="B17" s="10" t="s">
        <v>24</v>
      </c>
      <c r="C17" s="20">
        <f>SUM(C18:C24)</f>
        <v>0</v>
      </c>
      <c r="D17" s="20">
        <f>SUM(D18:D24)</f>
        <v>0</v>
      </c>
      <c r="E17" s="13" t="s">
        <v>25</v>
      </c>
      <c r="F17" s="26">
        <v>0</v>
      </c>
      <c r="G17" s="26">
        <v>0</v>
      </c>
    </row>
    <row r="18" spans="2:7" ht="14.45" x14ac:dyDescent="0.3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ht="14.45" x14ac:dyDescent="0.3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14.45" x14ac:dyDescent="0.3">
      <c r="B20" s="12" t="s">
        <v>30</v>
      </c>
      <c r="C20" s="26">
        <v>0</v>
      </c>
      <c r="D20" s="26">
        <v>0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x14ac:dyDescent="0.25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3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1311757.58</v>
      </c>
      <c r="D47" s="20">
        <f>SUM(D41,D38,D37,D31,D25,D17,D9)</f>
        <v>79433.460000000006</v>
      </c>
      <c r="E47" s="14" t="s">
        <v>83</v>
      </c>
      <c r="F47" s="20">
        <f>SUM(F42,F38,F31,F27,F26,F23,F19,F9)</f>
        <v>0</v>
      </c>
      <c r="G47" s="20">
        <f>SUM(G42,G38,G31,G27,G26,G23,G19,G9)</f>
        <v>0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0</v>
      </c>
      <c r="D52" s="26">
        <v>0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0</v>
      </c>
      <c r="D53" s="26">
        <v>0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0</v>
      </c>
      <c r="D54" s="26">
        <v>0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0</v>
      </c>
      <c r="G59" s="20">
        <f>SUM(G47,G57)</f>
        <v>0</v>
      </c>
    </row>
    <row r="60" spans="2:7" ht="24" x14ac:dyDescent="0.25">
      <c r="B60" s="4" t="s">
        <v>103</v>
      </c>
      <c r="C60" s="20">
        <f>SUM(C50:C58)</f>
        <v>0</v>
      </c>
      <c r="D60" s="20">
        <f>SUM(D50:D58)</f>
        <v>0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1311757.58</v>
      </c>
      <c r="D62" s="20">
        <f>SUM(D47,D60)</f>
        <v>79433.460000000006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209018897.52000001</v>
      </c>
      <c r="G63" s="20">
        <f>SUM(G64:G66)</f>
        <v>197511564.22</v>
      </c>
    </row>
    <row r="64" spans="2:7" x14ac:dyDescent="0.25">
      <c r="B64" s="15"/>
      <c r="C64" s="23"/>
      <c r="D64" s="23"/>
      <c r="E64" s="11" t="s">
        <v>107</v>
      </c>
      <c r="F64" s="26">
        <v>11233333.300000001</v>
      </c>
      <c r="G64" s="26">
        <v>7350000</v>
      </c>
    </row>
    <row r="65" spans="2:7" x14ac:dyDescent="0.25">
      <c r="B65" s="15"/>
      <c r="C65" s="23"/>
      <c r="D65" s="23"/>
      <c r="E65" s="11" t="s">
        <v>108</v>
      </c>
      <c r="F65" s="26">
        <v>274000</v>
      </c>
      <c r="G65" s="26">
        <v>79519.399999999994</v>
      </c>
    </row>
    <row r="66" spans="2:7" x14ac:dyDescent="0.25">
      <c r="B66" s="15"/>
      <c r="C66" s="23"/>
      <c r="D66" s="23"/>
      <c r="E66" s="11" t="s">
        <v>109</v>
      </c>
      <c r="F66" s="26">
        <f>209018897.52-F64-F65</f>
        <v>197511564.22</v>
      </c>
      <c r="G66" s="26">
        <f>197511564.22-G64-G65</f>
        <v>190082044.81999999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-207707139.94</v>
      </c>
      <c r="G68" s="20">
        <f>SUM(G69:G73)</f>
        <v>-197432130.75999999</v>
      </c>
    </row>
    <row r="69" spans="2:7" x14ac:dyDescent="0.25">
      <c r="B69" s="15"/>
      <c r="C69" s="23"/>
      <c r="D69" s="23"/>
      <c r="E69" s="11" t="s">
        <v>111</v>
      </c>
      <c r="F69" s="26">
        <v>-10275009.18</v>
      </c>
      <c r="G69" s="26">
        <v>-20477649.870000001</v>
      </c>
    </row>
    <row r="70" spans="2:7" x14ac:dyDescent="0.25">
      <c r="B70" s="15"/>
      <c r="C70" s="23"/>
      <c r="D70" s="23"/>
      <c r="E70" s="11" t="s">
        <v>112</v>
      </c>
      <c r="F70" s="26">
        <v>-197432130.75999999</v>
      </c>
      <c r="G70" s="26">
        <v>-176954480.88999999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1311757.5800000131</v>
      </c>
      <c r="G79" s="20">
        <f>SUM(G63,G68,G75)</f>
        <v>79433.460000008345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1311757.5800000131</v>
      </c>
      <c r="G81" s="20">
        <f>SUM(G59,G79)</f>
        <v>79433.460000008345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31" t="s">
        <v>132</v>
      </c>
      <c r="C86" s="31"/>
      <c r="E86" s="31" t="s">
        <v>124</v>
      </c>
    </row>
    <row r="87" spans="2:7" s="29" customFormat="1" x14ac:dyDescent="0.25">
      <c r="B87" s="31" t="s">
        <v>125</v>
      </c>
      <c r="C87" s="31"/>
      <c r="E87" s="31" t="s">
        <v>126</v>
      </c>
    </row>
    <row r="88" spans="2:7" s="29" customFormat="1" x14ac:dyDescent="0.25">
      <c r="B88" s="31" t="s">
        <v>127</v>
      </c>
      <c r="C88" s="31"/>
      <c r="E88" s="31" t="s">
        <v>128</v>
      </c>
    </row>
    <row r="89" spans="2:7" s="29" customFormat="1" x14ac:dyDescent="0.25">
      <c r="B89" s="31" t="s">
        <v>129</v>
      </c>
      <c r="C89" s="31"/>
      <c r="E89" s="31" t="s">
        <v>130</v>
      </c>
    </row>
    <row r="90" spans="2:7" s="29" customFormat="1" x14ac:dyDescent="0.25"/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Arlette Cruz</cp:lastModifiedBy>
  <cp:lastPrinted>2022-02-08T21:14:48Z</cp:lastPrinted>
  <dcterms:created xsi:type="dcterms:W3CDTF">2020-01-08T19:54:23Z</dcterms:created>
  <dcterms:modified xsi:type="dcterms:W3CDTF">2022-02-08T21:14:50Z</dcterms:modified>
</cp:coreProperties>
</file>